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GŁOSZENIA\Oddział\T.Dalecki\3\"/>
    </mc:Choice>
  </mc:AlternateContent>
  <bookViews>
    <workbookView xWindow="-120" yWindow="-120" windowWidth="20730" windowHeight="11160" activeTab="3"/>
  </bookViews>
  <sheets>
    <sheet name="Podstawowe Usługi Serwisowe A" sheetId="1" r:id="rId1"/>
    <sheet name="Przeglądy okresowe B" sheetId="4" r:id="rId2"/>
    <sheet name="Typowe naprawy i usługi C" sheetId="3" r:id="rId3"/>
    <sheet name="Pozostałe naprawy D" sheetId="5" r:id="rId4"/>
    <sheet name="Arkusz1" sheetId="6" r:id="rId5"/>
  </sheets>
  <definedNames>
    <definedName name="_xlnm.Print_Area" localSheetId="0">'Podstawowe Usługi Serwisowe A'!$A$1:$E$28</definedName>
    <definedName name="_xlnm.Print_Area" localSheetId="3">'Pozostałe naprawy D'!$A$1:$F$18</definedName>
    <definedName name="_xlnm.Print_Area" localSheetId="1">'Przeglądy okresowe B'!$A$1:$F$34</definedName>
    <definedName name="_xlnm.Print_Area" localSheetId="2">'Typowe naprawy i usługi C'!$A$1:$E$78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5" l="1"/>
  <c r="E6" i="5" l="1"/>
  <c r="F6" i="5" s="1"/>
  <c r="E68" i="3" l="1"/>
  <c r="E59" i="3"/>
  <c r="E50" i="3"/>
  <c r="E41" i="3"/>
  <c r="E32" i="3"/>
  <c r="E23" i="3"/>
  <c r="E14" i="3"/>
  <c r="F7" i="5"/>
  <c r="E69" i="3" l="1"/>
</calcChain>
</file>

<file path=xl/sharedStrings.xml><?xml version="1.0" encoding="utf-8"?>
<sst xmlns="http://schemas.openxmlformats.org/spreadsheetml/2006/main" count="205" uniqueCount="73">
  <si>
    <t>Lp.</t>
  </si>
  <si>
    <t>Opis usługi</t>
  </si>
  <si>
    <t>Ilość</t>
  </si>
  <si>
    <t xml:space="preserve">Cena jednostkowa  netto   </t>
  </si>
  <si>
    <t>[ zł ]</t>
  </si>
  <si>
    <t>Wartość  netto                    [ zł ]</t>
  </si>
  <si>
    <t>1.</t>
  </si>
  <si>
    <r>
      <t xml:space="preserve">Okresowe badania techniczne na stacji kontroli pojazdów: samochody osobowe oraz ciężarowe do 3,5t dopuszczalnej masy całkowitej </t>
    </r>
    <r>
      <rPr>
        <vertAlign val="superscript"/>
        <sz val="8"/>
        <color theme="1"/>
        <rFont val="Verdana"/>
        <family val="2"/>
        <charset val="238"/>
      </rPr>
      <t>1)</t>
    </r>
  </si>
  <si>
    <t>3.</t>
  </si>
  <si>
    <t>4.</t>
  </si>
  <si>
    <t>5.</t>
  </si>
  <si>
    <t xml:space="preserve">RAZEM netto (część A:  poz. 1 – 5 ) </t>
  </si>
  <si>
    <t>2.</t>
  </si>
  <si>
    <t>FORMULARZ CENOWY</t>
  </si>
  <si>
    <t>Część A. Podstawowe Usługi Serwisowe</t>
  </si>
  <si>
    <t>(Nazwa Wykonawcy)</t>
  </si>
  <si>
    <t>Uwaga:</t>
  </si>
  <si>
    <t>Rzeczywista ilość usług uzależniona będzie od ilości posiadanych samochodów, których ilość może ulec zmianie w okresie trwania umowy.</t>
  </si>
  <si>
    <r>
      <rPr>
        <sz val="8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Należy podać ceny urzędowe. Cena ta może ulec zmianie w przypadku zmiany ceny urzędowej.                             </t>
    </r>
  </si>
  <si>
    <t>Rodzaj pojazdu - marka i typ</t>
  </si>
  <si>
    <t>kol. 3 * kol.4</t>
  </si>
  <si>
    <t>I. Kompletna wymiana rozrządu z częściami:</t>
  </si>
  <si>
    <t>6.</t>
  </si>
  <si>
    <t xml:space="preserve">Skoda Fabia </t>
  </si>
  <si>
    <t>SUMA:</t>
  </si>
  <si>
    <t>II. Sprawdzenie i regulacja geometrii przedniego zawieszenia:</t>
  </si>
  <si>
    <t>III. Serwis klimatyzacji:</t>
  </si>
  <si>
    <t>IV. Wymiana świec zapłonowych lub żarowych ze świecami:</t>
  </si>
  <si>
    <t>VII. Diagnostyka silnika:</t>
  </si>
  <si>
    <t>Razem netto (część C poz. I-VII):</t>
  </si>
  <si>
    <t xml:space="preserve">                                                           </t>
  </si>
  <si>
    <t>Podpis Wykonawcy/Pełnomocnika)</t>
  </si>
  <si>
    <t xml:space="preserve"> Wymiana oleju (łącznie z materiałami), filtra oleju (łącznie z materiałami), filtra powietrza (łącznie z materiałami), filtra paliwa (łącznie z materiałami);</t>
  </si>
  <si>
    <t>Sprawdzenie i regulacja hamulca ręcznego. Skok jałowy pedała hamulca, luz w układzie kierowniczym;</t>
  </si>
  <si>
    <t>Sprawdzenie układu hamulcowego - klocki, tarcze, bębny, szczęki hamulcowe, korektor siły hamowania, stan osłon przegubów i luzów w przednim zawieszeniu;</t>
  </si>
  <si>
    <t>Szczelność - silnika, skrzyni biegów, tylny most, układ chłodzenia, układ paliwowy, układ hamulcowy, układ wydechowy, układ kierowniczy, naciągów pasków klinowych, położenia pedała sprzęgła, skok dźwigni hamulca.</t>
  </si>
  <si>
    <t>Olej Silnikowy</t>
  </si>
  <si>
    <t>Ilość wymian</t>
  </si>
  <si>
    <t>Renault Fluence</t>
  </si>
  <si>
    <t>5W/40</t>
  </si>
  <si>
    <t>kol. 4 * kol.5</t>
  </si>
  <si>
    <t>LP.</t>
  </si>
  <si>
    <t>PLANOWANA ILOŚĆ ROBOCZOGODZIN W TRAKCIE TRWANIA UMOWY</t>
  </si>
  <si>
    <t>CENA JEDNOSTKOWA NETTO ZA ROBOCZOGODZINĘ</t>
  </si>
  <si>
    <t>WARTOŚĆ ROBOCIZNY NETTO</t>
  </si>
  <si>
    <t xml:space="preserve">PLANOWANA WARTOŚĆ </t>
  </si>
  <si>
    <t>WARTOŚĆ NETTO</t>
  </si>
  <si>
    <t>4. [kol.2*kol.3]</t>
  </si>
  <si>
    <t>5. [1,5*kol.4]</t>
  </si>
  <si>
    <t>RAZEM netto (część D: kol 6):</t>
  </si>
  <si>
    <t>6.                             [kol. 4+kol.5}</t>
  </si>
  <si>
    <t xml:space="preserve">* Inne czynności naprawcze i usługi serwisowe nie wymienione w części A do C będą rozliczane jako suma kosztów robocizny (liczonej jako iloczyn ilości roboczogodzin i stawki) i materiałów użytych do tych czynności. </t>
  </si>
  <si>
    <t>Ze względu na brak możliwości przewidzenia zakresu „Pozostałych napraw i usług serwisowych”, a przede wszystkim czasochłonności i niezbędnych materiałów i części założono dla potrzeb ustalenia ceny ofertowej i  umownej:</t>
  </si>
  <si>
    <t xml:space="preserve"> - orientacyjna wartość materiałów i części  - **współczynnik uwzględnia założenie iż 60% ceny za wykonanie przedmiotu zamówienia – pozostałych napraw i usług serwisowych stanowić będzie cena za materiały.</t>
  </si>
  <si>
    <t>V. Wymiana klocków hamulcowych z klockami (przód):</t>
  </si>
  <si>
    <t>VI. Wymiana tarcz hamulcowych z tarczami i klockami (przód):</t>
  </si>
  <si>
    <t>Załącznik nr 2</t>
  </si>
  <si>
    <r>
      <t>Część B. Typowe usługi - przeglądy okresowe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vertAlign val="superscript"/>
        <sz val="8"/>
        <color theme="1"/>
        <rFont val="Verdana"/>
        <family val="2"/>
        <charset val="238"/>
      </rPr>
      <t>1)</t>
    </r>
    <r>
      <rPr>
        <b/>
        <sz val="8"/>
        <color theme="1"/>
        <rFont val="Verdana"/>
        <family val="2"/>
        <charset val="238"/>
      </rPr>
      <t>.</t>
    </r>
  </si>
  <si>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1) </t>
    </r>
    <r>
      <rPr>
        <b/>
        <sz val="11"/>
        <color theme="1"/>
        <rFont val="Calibri"/>
        <family val="2"/>
        <charset val="238"/>
        <scheme val="minor"/>
      </rPr>
      <t>Przegląd okresowy składa się z następujących czynności:</t>
    </r>
  </si>
  <si>
    <r>
      <t>Część C. Typowe naprawy i usługi serwisowe.</t>
    </r>
    <r>
      <rPr>
        <b/>
        <vertAlign val="superscript"/>
        <sz val="10"/>
        <color theme="1"/>
        <rFont val="Verdana"/>
        <family val="2"/>
        <charset val="238"/>
      </rPr>
      <t>*)</t>
    </r>
    <r>
      <rPr>
        <b/>
        <sz val="10"/>
        <color theme="1"/>
        <rFont val="Verdana"/>
        <family val="2"/>
        <charset val="238"/>
      </rPr>
      <t xml:space="preserve"> uwzględniając wszelkie koszty (w tym materiały).</t>
    </r>
  </si>
  <si>
    <r>
      <rPr>
        <vertAlign val="superscript"/>
        <sz val="11"/>
        <color theme="1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W wykazie zawarto typowe naprawy i usługi serwisowe, które mogą wystąpić w trakcie trwania umowy. W cenach tych należy uwzględnićwszelkie koszty wykonania, koszty robocizny, częsci i materiałów eksploatacyjnych, narzutów itp..</t>
    </r>
  </si>
  <si>
    <r>
      <t>Część D. Pozostałe naprawy i usługi serwisowe.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vertAlign val="superscript"/>
        <sz val="8"/>
        <color theme="1"/>
        <rFont val="Verdana"/>
        <family val="2"/>
        <charset val="238"/>
      </rPr>
      <t>*)</t>
    </r>
    <r>
      <rPr>
        <b/>
        <sz val="8"/>
        <color theme="1"/>
        <rFont val="Verdana"/>
        <family val="2"/>
        <charset val="238"/>
      </rPr>
      <t>.</t>
    </r>
  </si>
  <si>
    <r>
      <t xml:space="preserve">Cena jednostkowa  </t>
    </r>
    <r>
      <rPr>
        <b/>
        <u/>
        <sz val="8"/>
        <color theme="1"/>
        <rFont val="Verdana"/>
        <family val="2"/>
        <charset val="238"/>
      </rPr>
      <t>netto</t>
    </r>
  </si>
  <si>
    <r>
      <rPr>
        <u/>
        <sz val="11"/>
        <color theme="1"/>
        <rFont val="Calibri"/>
        <family val="2"/>
        <charset val="238"/>
        <scheme val="minor"/>
      </rPr>
      <t xml:space="preserve">                                    </t>
    </r>
    <r>
      <rPr>
        <sz val="11"/>
        <color theme="1"/>
        <rFont val="Calibri"/>
        <family val="2"/>
        <charset val="238"/>
        <scheme val="minor"/>
      </rPr>
      <t>dnia</t>
    </r>
    <r>
      <rPr>
        <u/>
        <sz val="11"/>
        <color theme="1"/>
        <rFont val="Calibri"/>
        <family val="2"/>
        <charset val="238"/>
        <scheme val="minor"/>
      </rPr>
      <t xml:space="preserve">              .         .</t>
    </r>
    <r>
      <rPr>
        <sz val="11"/>
        <color theme="1"/>
        <rFont val="Calibri"/>
        <family val="2"/>
        <charset val="238"/>
        <scheme val="minor"/>
      </rPr>
      <t>2020 roku</t>
    </r>
  </si>
  <si>
    <t>Nissan Juke</t>
  </si>
  <si>
    <t>5W/30</t>
  </si>
  <si>
    <t>Opel Vivaro</t>
  </si>
  <si>
    <t>RAZEM natto (część B: poz. 1 - 10)</t>
  </si>
  <si>
    <r>
      <t xml:space="preserve">Okresowe badania techniczne na stacji kontroli pojazdów: przyczepki samochodowe </t>
    </r>
    <r>
      <rPr>
        <vertAlign val="superscript"/>
        <sz val="8"/>
        <color theme="1"/>
        <rFont val="Verdana"/>
        <family val="2"/>
        <charset val="238"/>
      </rPr>
      <t>1)</t>
    </r>
  </si>
  <si>
    <t>Wymiana 4 nowych opon zakupionych u Wykonawcy z wyważeniem - samochody osobowe i ciężarowe do 3,5 t - koła aluminiowe</t>
  </si>
  <si>
    <t>Wymiana nowych 4 opon zakupionych u Wykonawcy z wyważeniem - samochody osobowe i ciężarowe do 3,5 t - koła stalowe</t>
  </si>
  <si>
    <t xml:space="preserve"> - orientacyjna ilość roboczogodzin  - 60 godz. </t>
  </si>
  <si>
    <t>SERWIS I NAPRAWA SAMOCHODÓW SŁUŻBOWYCH GDDKiA ODDZIAŁ W ZIELONEJ GÓRZE – REJON W SŁUBICACH.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</si>
</sst>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zł&quot;;\-#,##0\ &quot;zł&quot;"/>
    <numFmt numFmtId="7" formatCode="#,##0.00\ &quot;zł&quot;;\-#,##0.00\ &quot;zł&quot;"/>
    <numFmt numFmtId="164" formatCode="0;\-0;;@"/>
    <numFmt numFmtId="165" formatCode="#,##0.00\ &quot;zł&quot;"/>
    <numFmt numFmtId="166" formatCode="0&quot; rg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8"/>
      <color theme="1"/>
      <name val="Verdana"/>
      <family val="2"/>
      <charset val="238"/>
    </font>
    <font>
      <b/>
      <vertAlign val="superscript"/>
      <sz val="10"/>
      <color theme="1"/>
      <name val="Verdana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u/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6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/>
    <xf numFmtId="0" fontId="8" fillId="3" borderId="17" xfId="0" applyFont="1" applyFill="1" applyBorder="1" applyAlignment="1"/>
    <xf numFmtId="0" fontId="8" fillId="3" borderId="18" xfId="0" applyFont="1" applyFill="1" applyBorder="1" applyAlignment="1"/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0" xfId="0" applyFont="1"/>
    <xf numFmtId="0" fontId="9" fillId="0" borderId="0" xfId="0" applyFont="1" applyAlignment="1"/>
    <xf numFmtId="0" fontId="0" fillId="0" borderId="0" xfId="0" applyAlignment="1">
      <alignment horizontal="left" wrapText="1"/>
    </xf>
    <xf numFmtId="0" fontId="1" fillId="0" borderId="0" xfId="0" applyFont="1"/>
    <xf numFmtId="0" fontId="10" fillId="3" borderId="1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5" fillId="1" borderId="3" xfId="0" applyFont="1" applyFill="1" applyBorder="1" applyAlignment="1">
      <alignment horizontal="center" vertical="center" wrapText="1"/>
    </xf>
    <xf numFmtId="0" fontId="5" fillId="1" borderId="6" xfId="0" applyFont="1" applyFill="1" applyBorder="1" applyAlignment="1">
      <alignment horizontal="center" vertical="center" wrapText="1"/>
    </xf>
    <xf numFmtId="0" fontId="11" fillId="1" borderId="6" xfId="0" applyFont="1" applyFill="1" applyBorder="1" applyAlignment="1">
      <alignment horizontal="center" vertical="center" wrapText="1"/>
    </xf>
    <xf numFmtId="4" fontId="11" fillId="1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11" fillId="1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7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4" xfId="0" applyNumberFormat="1" applyBorder="1"/>
    <xf numFmtId="165" fontId="5" fillId="0" borderId="6" xfId="0" applyNumberFormat="1" applyFont="1" applyBorder="1" applyAlignment="1">
      <alignment vertical="center" wrapText="1"/>
    </xf>
    <xf numFmtId="5" fontId="5" fillId="0" borderId="6" xfId="0" applyNumberFormat="1" applyFont="1" applyBorder="1" applyAlignment="1">
      <alignment horizontal="center" vertical="center" wrapText="1"/>
    </xf>
    <xf numFmtId="5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0" borderId="2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130" zoomScaleNormal="100" zoomScaleSheetLayoutView="130" workbookViewId="0">
      <selection activeCell="A4" sqref="A4:E4"/>
    </sheetView>
  </sheetViews>
  <sheetFormatPr defaultRowHeight="15" x14ac:dyDescent="0.25"/>
  <cols>
    <col min="2" max="2" width="28.28515625" customWidth="1"/>
    <col min="3" max="3" width="12.7109375" customWidth="1"/>
    <col min="4" max="4" width="15" customWidth="1"/>
    <col min="5" max="5" width="19" customWidth="1"/>
  </cols>
  <sheetData>
    <row r="1" spans="1:5" x14ac:dyDescent="0.25">
      <c r="E1" s="36" t="s">
        <v>56</v>
      </c>
    </row>
    <row r="2" spans="1:5" ht="43.5" customHeight="1" x14ac:dyDescent="0.4">
      <c r="A2" s="52" t="s">
        <v>15</v>
      </c>
      <c r="B2" s="53"/>
      <c r="C2" s="11" t="s">
        <v>13</v>
      </c>
      <c r="D2" s="12"/>
      <c r="E2" s="13"/>
    </row>
    <row r="3" spans="1:5" ht="25.5" customHeight="1" x14ac:dyDescent="0.25">
      <c r="A3" s="54"/>
      <c r="B3" s="55"/>
      <c r="C3" s="14" t="s">
        <v>14</v>
      </c>
      <c r="D3" s="15"/>
      <c r="E3" s="16"/>
    </row>
    <row r="4" spans="1:5" ht="50.25" customHeight="1" thickBot="1" x14ac:dyDescent="0.3">
      <c r="A4" s="56" t="s">
        <v>72</v>
      </c>
      <c r="B4" s="56"/>
      <c r="C4" s="56"/>
      <c r="D4" s="56"/>
      <c r="E4" s="56"/>
    </row>
    <row r="5" spans="1:5" ht="31.5" x14ac:dyDescent="0.25">
      <c r="A5" s="70" t="s">
        <v>0</v>
      </c>
      <c r="B5" s="70" t="s">
        <v>1</v>
      </c>
      <c r="C5" s="70" t="s">
        <v>2</v>
      </c>
      <c r="D5" s="1" t="s">
        <v>62</v>
      </c>
      <c r="E5" s="1" t="s">
        <v>5</v>
      </c>
    </row>
    <row r="6" spans="1:5" ht="15.75" thickBot="1" x14ac:dyDescent="0.3">
      <c r="A6" s="71"/>
      <c r="B6" s="71"/>
      <c r="C6" s="71"/>
      <c r="D6" s="2" t="s">
        <v>4</v>
      </c>
      <c r="E6" s="2" t="s">
        <v>20</v>
      </c>
    </row>
    <row r="7" spans="1:5" ht="15.75" thickBot="1" x14ac:dyDescent="0.3">
      <c r="A7" s="3">
        <v>1</v>
      </c>
      <c r="B7" s="4">
        <v>2</v>
      </c>
      <c r="C7" s="4">
        <v>3</v>
      </c>
      <c r="D7" s="4">
        <v>4</v>
      </c>
      <c r="E7" s="4">
        <v>5</v>
      </c>
    </row>
    <row r="8" spans="1:5" ht="54" thickBot="1" x14ac:dyDescent="0.3">
      <c r="A8" s="5" t="s">
        <v>6</v>
      </c>
      <c r="B8" s="6" t="s">
        <v>7</v>
      </c>
      <c r="C8" s="7">
        <v>4</v>
      </c>
      <c r="D8" s="10"/>
      <c r="E8" s="10"/>
    </row>
    <row r="9" spans="1:5" ht="33" thickBot="1" x14ac:dyDescent="0.3">
      <c r="A9" s="5" t="s">
        <v>12</v>
      </c>
      <c r="B9" s="6" t="s">
        <v>68</v>
      </c>
      <c r="C9" s="38">
        <v>3</v>
      </c>
      <c r="D9" s="10"/>
      <c r="E9" s="10"/>
    </row>
    <row r="10" spans="1:5" ht="53.25" thickBot="1" x14ac:dyDescent="0.3">
      <c r="A10" s="5" t="s">
        <v>8</v>
      </c>
      <c r="B10" s="51" t="s">
        <v>69</v>
      </c>
      <c r="C10" s="35">
        <v>1</v>
      </c>
      <c r="D10" s="37"/>
      <c r="E10" s="10"/>
    </row>
    <row r="11" spans="1:5" ht="53.25" thickBot="1" x14ac:dyDescent="0.3">
      <c r="A11" s="5" t="s">
        <v>9</v>
      </c>
      <c r="B11" s="51" t="s">
        <v>70</v>
      </c>
      <c r="C11" s="35">
        <v>1</v>
      </c>
      <c r="D11" s="37"/>
      <c r="E11" s="10"/>
    </row>
    <row r="12" spans="1:5" x14ac:dyDescent="0.25">
      <c r="A12" s="58"/>
      <c r="B12" s="59"/>
      <c r="C12" s="59"/>
      <c r="D12" s="60"/>
      <c r="E12" s="67"/>
    </row>
    <row r="13" spans="1:5" x14ac:dyDescent="0.25">
      <c r="A13" s="61" t="s">
        <v>11</v>
      </c>
      <c r="B13" s="62"/>
      <c r="C13" s="62"/>
      <c r="D13" s="63"/>
      <c r="E13" s="68"/>
    </row>
    <row r="14" spans="1:5" ht="15.75" thickBot="1" x14ac:dyDescent="0.3">
      <c r="A14" s="64"/>
      <c r="B14" s="65"/>
      <c r="C14" s="65"/>
      <c r="D14" s="66"/>
      <c r="E14" s="69"/>
    </row>
    <row r="16" spans="1:5" ht="27.75" customHeight="1" x14ac:dyDescent="0.25">
      <c r="A16" s="57" t="s">
        <v>18</v>
      </c>
      <c r="B16" s="57"/>
      <c r="C16" s="57"/>
      <c r="D16" s="57"/>
      <c r="E16" s="57"/>
    </row>
    <row r="18" spans="1:6" x14ac:dyDescent="0.25">
      <c r="A18" t="s">
        <v>16</v>
      </c>
    </row>
    <row r="19" spans="1:6" x14ac:dyDescent="0.25">
      <c r="A19" s="57" t="s">
        <v>17</v>
      </c>
      <c r="B19" s="57"/>
      <c r="C19" s="57"/>
      <c r="D19" s="57"/>
      <c r="E19" s="57"/>
    </row>
    <row r="20" spans="1:6" x14ac:dyDescent="0.25">
      <c r="A20" s="57"/>
      <c r="B20" s="57"/>
      <c r="C20" s="57"/>
      <c r="D20" s="57"/>
      <c r="E20" s="57"/>
    </row>
    <row r="23" spans="1:6" x14ac:dyDescent="0.25">
      <c r="A23" t="s">
        <v>63</v>
      </c>
    </row>
    <row r="24" spans="1:6" x14ac:dyDescent="0.25">
      <c r="D24" s="23" t="s">
        <v>30</v>
      </c>
    </row>
    <row r="25" spans="1:6" x14ac:dyDescent="0.25">
      <c r="D25" s="24" t="s">
        <v>31</v>
      </c>
      <c r="F25" s="9"/>
    </row>
    <row r="26" spans="1:6" x14ac:dyDescent="0.25">
      <c r="E26" s="9"/>
      <c r="F26" s="9"/>
    </row>
  </sheetData>
  <mergeCells count="11">
    <mergeCell ref="A2:B3"/>
    <mergeCell ref="A4:E4"/>
    <mergeCell ref="A19:E20"/>
    <mergeCell ref="A16:E16"/>
    <mergeCell ref="A12:D12"/>
    <mergeCell ref="A13:D13"/>
    <mergeCell ref="A14:D14"/>
    <mergeCell ref="E12:E14"/>
    <mergeCell ref="A5:A6"/>
    <mergeCell ref="B5:B6"/>
    <mergeCell ref="C5:C6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="130" zoomScaleNormal="100" zoomScaleSheetLayoutView="130" workbookViewId="0">
      <selection activeCell="A3" sqref="A3:F3"/>
    </sheetView>
  </sheetViews>
  <sheetFormatPr defaultRowHeight="15" x14ac:dyDescent="0.25"/>
  <cols>
    <col min="1" max="1" width="9.85546875" bestFit="1" customWidth="1"/>
    <col min="2" max="2" width="20.42578125" customWidth="1"/>
    <col min="3" max="3" width="17.5703125" customWidth="1"/>
    <col min="4" max="4" width="12.7109375" customWidth="1"/>
    <col min="5" max="5" width="13.7109375" customWidth="1"/>
    <col min="6" max="6" width="19.140625" customWidth="1"/>
  </cols>
  <sheetData>
    <row r="1" spans="1:6" ht="37.5" customHeight="1" x14ac:dyDescent="0.25">
      <c r="A1" s="72" t="s">
        <v>15</v>
      </c>
      <c r="B1" s="72"/>
      <c r="C1" s="27"/>
      <c r="D1" s="73" t="s">
        <v>13</v>
      </c>
      <c r="E1" s="74"/>
      <c r="F1" s="75"/>
    </row>
    <row r="2" spans="1:6" ht="30" customHeight="1" x14ac:dyDescent="0.25">
      <c r="A2" s="72"/>
      <c r="B2" s="72"/>
      <c r="C2" s="28"/>
      <c r="D2" s="76" t="s">
        <v>57</v>
      </c>
      <c r="E2" s="77"/>
      <c r="F2" s="78"/>
    </row>
    <row r="3" spans="1:6" ht="51.75" customHeight="1" thickBot="1" x14ac:dyDescent="0.3">
      <c r="A3" s="79" t="s">
        <v>72</v>
      </c>
      <c r="B3" s="79"/>
      <c r="C3" s="79"/>
      <c r="D3" s="79"/>
      <c r="E3" s="79"/>
      <c r="F3" s="79"/>
    </row>
    <row r="4" spans="1:6" ht="28.5" customHeight="1" x14ac:dyDescent="0.25">
      <c r="A4" s="70" t="s">
        <v>0</v>
      </c>
      <c r="B4" s="70" t="s">
        <v>19</v>
      </c>
      <c r="C4" s="70" t="s">
        <v>36</v>
      </c>
      <c r="D4" s="70" t="s">
        <v>37</v>
      </c>
      <c r="E4" s="1" t="s">
        <v>3</v>
      </c>
      <c r="F4" s="1" t="s">
        <v>5</v>
      </c>
    </row>
    <row r="5" spans="1:6" ht="12" customHeight="1" thickBot="1" x14ac:dyDescent="0.3">
      <c r="A5" s="71"/>
      <c r="B5" s="71"/>
      <c r="C5" s="71"/>
      <c r="D5" s="71"/>
      <c r="E5" s="2" t="s">
        <v>4</v>
      </c>
      <c r="F5" s="2" t="s">
        <v>40</v>
      </c>
    </row>
    <row r="6" spans="1:6" ht="15.75" thickBot="1" x14ac:dyDescent="0.3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5.75" thickBot="1" x14ac:dyDescent="0.3">
      <c r="A7" s="18" t="s">
        <v>6</v>
      </c>
      <c r="B7" s="48" t="s">
        <v>64</v>
      </c>
      <c r="C7" s="19" t="s">
        <v>39</v>
      </c>
      <c r="D7" s="20">
        <v>1</v>
      </c>
      <c r="E7" s="21"/>
      <c r="F7" s="39"/>
    </row>
    <row r="8" spans="1:6" ht="15.75" thickBot="1" x14ac:dyDescent="0.3">
      <c r="A8" s="18" t="s">
        <v>12</v>
      </c>
      <c r="B8" s="48" t="s">
        <v>23</v>
      </c>
      <c r="C8" s="19" t="s">
        <v>39</v>
      </c>
      <c r="D8" s="20">
        <v>2</v>
      </c>
      <c r="E8" s="21"/>
      <c r="F8" s="39"/>
    </row>
    <row r="9" spans="1:6" ht="15.75" thickBot="1" x14ac:dyDescent="0.3">
      <c r="A9" s="18" t="s">
        <v>8</v>
      </c>
      <c r="B9" s="48" t="s">
        <v>38</v>
      </c>
      <c r="C9" s="19" t="s">
        <v>39</v>
      </c>
      <c r="D9" s="20">
        <v>1</v>
      </c>
      <c r="E9" s="33"/>
      <c r="F9" s="39"/>
    </row>
    <row r="10" spans="1:6" ht="15.75" thickBot="1" x14ac:dyDescent="0.3">
      <c r="A10" s="18" t="s">
        <v>9</v>
      </c>
      <c r="B10" s="50" t="s">
        <v>23</v>
      </c>
      <c r="C10" s="22" t="s">
        <v>39</v>
      </c>
      <c r="D10" s="20">
        <v>1</v>
      </c>
      <c r="E10" s="33"/>
      <c r="F10" s="39"/>
    </row>
    <row r="11" spans="1:6" ht="15.75" thickBot="1" x14ac:dyDescent="0.3">
      <c r="A11" s="18" t="s">
        <v>10</v>
      </c>
      <c r="B11" s="50" t="s">
        <v>66</v>
      </c>
      <c r="C11" s="22" t="s">
        <v>65</v>
      </c>
      <c r="D11" s="20">
        <v>1</v>
      </c>
      <c r="E11" s="33"/>
      <c r="F11" s="39"/>
    </row>
    <row r="12" spans="1:6" ht="15.75" thickBot="1" x14ac:dyDescent="0.3">
      <c r="A12" s="18" t="s">
        <v>22</v>
      </c>
      <c r="B12" s="48" t="s">
        <v>23</v>
      </c>
      <c r="C12" s="49" t="s">
        <v>65</v>
      </c>
      <c r="D12" s="20">
        <v>2</v>
      </c>
      <c r="E12" s="33"/>
      <c r="F12" s="39"/>
    </row>
    <row r="13" spans="1:6" ht="15.75" thickBot="1" x14ac:dyDescent="0.3">
      <c r="A13" s="82" t="s">
        <v>67</v>
      </c>
      <c r="B13" s="83"/>
      <c r="C13" s="83"/>
      <c r="D13" s="83"/>
      <c r="E13" s="84"/>
      <c r="F13" s="40"/>
    </row>
    <row r="15" spans="1:6" ht="42" customHeight="1" x14ac:dyDescent="0.25">
      <c r="A15" s="8"/>
      <c r="B15" s="8"/>
      <c r="C15" s="8"/>
      <c r="D15" s="8"/>
      <c r="E15" s="8"/>
      <c r="F15" s="8"/>
    </row>
    <row r="16" spans="1:6" ht="17.25" x14ac:dyDescent="0.25">
      <c r="A16" s="26" t="s">
        <v>58</v>
      </c>
    </row>
    <row r="17" spans="1:6" x14ac:dyDescent="0.25">
      <c r="A17" s="80" t="s">
        <v>32</v>
      </c>
      <c r="B17" s="80"/>
      <c r="C17" s="80"/>
      <c r="D17" s="80"/>
      <c r="E17" s="80"/>
      <c r="F17" s="80"/>
    </row>
    <row r="18" spans="1:6" x14ac:dyDescent="0.25">
      <c r="A18" s="80"/>
      <c r="B18" s="80"/>
      <c r="C18" s="80"/>
      <c r="D18" s="80"/>
      <c r="E18" s="80"/>
      <c r="F18" s="80"/>
    </row>
    <row r="19" spans="1:6" ht="1.5" customHeight="1" x14ac:dyDescent="0.25">
      <c r="A19" s="80"/>
      <c r="B19" s="80"/>
      <c r="C19" s="80"/>
      <c r="D19" s="80"/>
      <c r="E19" s="80"/>
      <c r="F19" s="80"/>
    </row>
    <row r="20" spans="1:6" x14ac:dyDescent="0.25">
      <c r="A20" s="81" t="s">
        <v>33</v>
      </c>
      <c r="B20" s="81"/>
      <c r="C20" s="81"/>
      <c r="D20" s="81"/>
      <c r="E20" s="81"/>
      <c r="F20" s="81"/>
    </row>
    <row r="21" spans="1:6" x14ac:dyDescent="0.25">
      <c r="A21" s="81"/>
      <c r="B21" s="81"/>
      <c r="C21" s="81"/>
      <c r="D21" s="81"/>
      <c r="E21" s="81"/>
      <c r="F21" s="81"/>
    </row>
    <row r="22" spans="1:6" x14ac:dyDescent="0.25">
      <c r="A22" s="57" t="s">
        <v>34</v>
      </c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  <row r="24" spans="1:6" x14ac:dyDescent="0.25">
      <c r="A24" s="57" t="s">
        <v>35</v>
      </c>
      <c r="B24" s="57"/>
      <c r="C24" s="57"/>
      <c r="D24" s="57"/>
      <c r="E24" s="57"/>
      <c r="F24" s="57"/>
    </row>
    <row r="25" spans="1:6" x14ac:dyDescent="0.25">
      <c r="A25" s="57"/>
      <c r="B25" s="57"/>
      <c r="C25" s="57"/>
      <c r="D25" s="57"/>
      <c r="E25" s="57"/>
      <c r="F25" s="57"/>
    </row>
    <row r="26" spans="1:6" x14ac:dyDescent="0.25">
      <c r="A26" s="57"/>
      <c r="B26" s="57"/>
      <c r="C26" s="57"/>
      <c r="D26" s="57"/>
      <c r="E26" s="57"/>
      <c r="F26" s="57"/>
    </row>
    <row r="30" spans="1:6" x14ac:dyDescent="0.25">
      <c r="A30" t="s">
        <v>63</v>
      </c>
    </row>
    <row r="31" spans="1:6" x14ac:dyDescent="0.25">
      <c r="E31" s="23" t="s">
        <v>30</v>
      </c>
    </row>
    <row r="32" spans="1:6" x14ac:dyDescent="0.25">
      <c r="E32" s="24" t="s">
        <v>31</v>
      </c>
      <c r="F32" s="9"/>
    </row>
    <row r="33" spans="5:6" x14ac:dyDescent="0.25">
      <c r="E33" s="9"/>
      <c r="F33" s="9"/>
    </row>
  </sheetData>
  <mergeCells count="13">
    <mergeCell ref="A17:F19"/>
    <mergeCell ref="A20:F21"/>
    <mergeCell ref="A22:F23"/>
    <mergeCell ref="A24:F26"/>
    <mergeCell ref="A13:E13"/>
    <mergeCell ref="A1:B2"/>
    <mergeCell ref="D1:F1"/>
    <mergeCell ref="D2:F2"/>
    <mergeCell ref="A3:F3"/>
    <mergeCell ref="A4:A5"/>
    <mergeCell ref="B4:B5"/>
    <mergeCell ref="D4:D5"/>
    <mergeCell ref="C4:C5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BreakPreview" zoomScale="130" zoomScaleNormal="100" zoomScaleSheetLayoutView="130" workbookViewId="0">
      <selection activeCell="A3" sqref="A3:E3"/>
    </sheetView>
  </sheetViews>
  <sheetFormatPr defaultRowHeight="15" x14ac:dyDescent="0.25"/>
  <cols>
    <col min="2" max="2" width="28.28515625" customWidth="1"/>
    <col min="3" max="3" width="12.7109375" customWidth="1"/>
    <col min="4" max="4" width="13.7109375" customWidth="1"/>
    <col min="5" max="5" width="19.140625" customWidth="1"/>
  </cols>
  <sheetData>
    <row r="1" spans="1:5" ht="43.5" customHeight="1" x14ac:dyDescent="0.25">
      <c r="A1" s="72" t="s">
        <v>15</v>
      </c>
      <c r="B1" s="72"/>
      <c r="C1" s="73" t="s">
        <v>13</v>
      </c>
      <c r="D1" s="74"/>
      <c r="E1" s="75"/>
    </row>
    <row r="2" spans="1:5" ht="39" customHeight="1" x14ac:dyDescent="0.25">
      <c r="A2" s="72"/>
      <c r="B2" s="72"/>
      <c r="C2" s="90" t="s">
        <v>59</v>
      </c>
      <c r="D2" s="91"/>
      <c r="E2" s="92"/>
    </row>
    <row r="3" spans="1:5" ht="63" customHeight="1" thickBot="1" x14ac:dyDescent="0.3">
      <c r="A3" s="79" t="s">
        <v>72</v>
      </c>
      <c r="B3" s="79"/>
      <c r="C3" s="79"/>
      <c r="D3" s="79"/>
      <c r="E3" s="79"/>
    </row>
    <row r="4" spans="1:5" ht="31.5" x14ac:dyDescent="0.25">
      <c r="A4" s="70" t="s">
        <v>0</v>
      </c>
      <c r="B4" s="70" t="s">
        <v>19</v>
      </c>
      <c r="C4" s="70" t="s">
        <v>2</v>
      </c>
      <c r="D4" s="1" t="s">
        <v>3</v>
      </c>
      <c r="E4" s="1" t="s">
        <v>5</v>
      </c>
    </row>
    <row r="5" spans="1:5" ht="15.75" thickBot="1" x14ac:dyDescent="0.3">
      <c r="A5" s="71"/>
      <c r="B5" s="71"/>
      <c r="C5" s="71"/>
      <c r="D5" s="2" t="s">
        <v>4</v>
      </c>
      <c r="E5" s="2" t="s">
        <v>20</v>
      </c>
    </row>
    <row r="6" spans="1:5" ht="15.75" thickBot="1" x14ac:dyDescent="0.3">
      <c r="A6" s="3">
        <v>1</v>
      </c>
      <c r="B6" s="4">
        <v>2</v>
      </c>
      <c r="C6" s="4">
        <v>3</v>
      </c>
      <c r="D6" s="4">
        <v>4</v>
      </c>
      <c r="E6" s="4">
        <v>5</v>
      </c>
    </row>
    <row r="7" spans="1:5" ht="27" customHeight="1" thickBot="1" x14ac:dyDescent="0.3">
      <c r="A7" s="87" t="s">
        <v>21</v>
      </c>
      <c r="B7" s="88"/>
      <c r="C7" s="88"/>
      <c r="D7" s="88"/>
      <c r="E7" s="89"/>
    </row>
    <row r="8" spans="1:5" ht="15.75" thickBot="1" x14ac:dyDescent="0.3">
      <c r="A8" s="18" t="s">
        <v>6</v>
      </c>
      <c r="B8" s="48" t="s">
        <v>64</v>
      </c>
      <c r="C8" s="20">
        <v>1</v>
      </c>
      <c r="D8" s="41"/>
      <c r="E8" s="41"/>
    </row>
    <row r="9" spans="1:5" ht="15.75" thickBot="1" x14ac:dyDescent="0.3">
      <c r="A9" s="18" t="s">
        <v>12</v>
      </c>
      <c r="B9" s="48" t="s">
        <v>23</v>
      </c>
      <c r="C9" s="20">
        <v>2</v>
      </c>
      <c r="D9" s="41"/>
      <c r="E9" s="41"/>
    </row>
    <row r="10" spans="1:5" ht="15.75" thickBot="1" x14ac:dyDescent="0.3">
      <c r="A10" s="18" t="s">
        <v>8</v>
      </c>
      <c r="B10" s="48" t="s">
        <v>38</v>
      </c>
      <c r="C10" s="20">
        <v>1</v>
      </c>
      <c r="D10" s="42"/>
      <c r="E10" s="41"/>
    </row>
    <row r="11" spans="1:5" ht="15.75" thickBot="1" x14ac:dyDescent="0.3">
      <c r="A11" s="18" t="s">
        <v>9</v>
      </c>
      <c r="B11" s="50" t="s">
        <v>23</v>
      </c>
      <c r="C11" s="20">
        <v>1</v>
      </c>
      <c r="D11" s="42"/>
      <c r="E11" s="41"/>
    </row>
    <row r="12" spans="1:5" ht="15.75" thickBot="1" x14ac:dyDescent="0.3">
      <c r="A12" s="18" t="s">
        <v>10</v>
      </c>
      <c r="B12" s="50" t="s">
        <v>66</v>
      </c>
      <c r="C12" s="20">
        <v>1</v>
      </c>
      <c r="D12" s="42"/>
      <c r="E12" s="41"/>
    </row>
    <row r="13" spans="1:5" ht="15.75" thickBot="1" x14ac:dyDescent="0.3">
      <c r="A13" s="18" t="s">
        <v>22</v>
      </c>
      <c r="B13" s="48" t="s">
        <v>23</v>
      </c>
      <c r="C13" s="20">
        <v>2</v>
      </c>
      <c r="D13" s="42"/>
      <c r="E13" s="41"/>
    </row>
    <row r="14" spans="1:5" ht="15.75" thickBot="1" x14ac:dyDescent="0.3">
      <c r="A14" s="82" t="s">
        <v>24</v>
      </c>
      <c r="B14" s="83"/>
      <c r="C14" s="83"/>
      <c r="D14" s="84"/>
      <c r="E14" s="40" t="str">
        <f>IF(D8&gt;0,SUM(E8:E13),"")</f>
        <v/>
      </c>
    </row>
    <row r="15" spans="1:5" ht="15.75" thickBot="1" x14ac:dyDescent="0.3"/>
    <row r="16" spans="1:5" ht="35.25" customHeight="1" thickBot="1" x14ac:dyDescent="0.3">
      <c r="A16" s="87" t="s">
        <v>25</v>
      </c>
      <c r="B16" s="88"/>
      <c r="C16" s="88"/>
      <c r="D16" s="88"/>
      <c r="E16" s="89"/>
    </row>
    <row r="17" spans="1:5" ht="15.75" thickBot="1" x14ac:dyDescent="0.3">
      <c r="A17" s="18" t="s">
        <v>6</v>
      </c>
      <c r="B17" s="48" t="s">
        <v>64</v>
      </c>
      <c r="C17" s="20">
        <v>1</v>
      </c>
      <c r="D17" s="41"/>
      <c r="E17" s="41"/>
    </row>
    <row r="18" spans="1:5" ht="15.75" thickBot="1" x14ac:dyDescent="0.3">
      <c r="A18" s="18" t="s">
        <v>12</v>
      </c>
      <c r="B18" s="48" t="s">
        <v>23</v>
      </c>
      <c r="C18" s="20">
        <v>2</v>
      </c>
      <c r="D18" s="41"/>
      <c r="E18" s="41"/>
    </row>
    <row r="19" spans="1:5" ht="15.75" thickBot="1" x14ac:dyDescent="0.3">
      <c r="A19" s="18" t="s">
        <v>8</v>
      </c>
      <c r="B19" s="48" t="s">
        <v>38</v>
      </c>
      <c r="C19" s="20">
        <v>1</v>
      </c>
      <c r="D19" s="41"/>
      <c r="E19" s="41"/>
    </row>
    <row r="20" spans="1:5" ht="15.75" thickBot="1" x14ac:dyDescent="0.3">
      <c r="A20" s="18" t="s">
        <v>9</v>
      </c>
      <c r="B20" s="50" t="s">
        <v>23</v>
      </c>
      <c r="C20" s="20">
        <v>1</v>
      </c>
      <c r="D20" s="41"/>
      <c r="E20" s="41"/>
    </row>
    <row r="21" spans="1:5" ht="15.75" thickBot="1" x14ac:dyDescent="0.3">
      <c r="A21" s="18" t="s">
        <v>10</v>
      </c>
      <c r="B21" s="50" t="s">
        <v>66</v>
      </c>
      <c r="C21" s="20">
        <v>1</v>
      </c>
      <c r="D21" s="41"/>
      <c r="E21" s="41"/>
    </row>
    <row r="22" spans="1:5" ht="15.75" thickBot="1" x14ac:dyDescent="0.3">
      <c r="A22" s="18" t="s">
        <v>22</v>
      </c>
      <c r="B22" s="48" t="s">
        <v>23</v>
      </c>
      <c r="C22" s="20">
        <v>2</v>
      </c>
      <c r="D22" s="41"/>
      <c r="E22" s="41"/>
    </row>
    <row r="23" spans="1:5" ht="15.75" thickBot="1" x14ac:dyDescent="0.3">
      <c r="A23" s="82" t="s">
        <v>24</v>
      </c>
      <c r="B23" s="83"/>
      <c r="C23" s="83"/>
      <c r="D23" s="84"/>
      <c r="E23" s="40" t="str">
        <f>IF(D17&gt;0,SUM(E17:E22),"")</f>
        <v/>
      </c>
    </row>
    <row r="24" spans="1:5" ht="15.75" thickBot="1" x14ac:dyDescent="0.3"/>
    <row r="25" spans="1:5" ht="28.5" customHeight="1" thickBot="1" x14ac:dyDescent="0.3">
      <c r="A25" s="87" t="s">
        <v>26</v>
      </c>
      <c r="B25" s="88"/>
      <c r="C25" s="88"/>
      <c r="D25" s="88"/>
      <c r="E25" s="89"/>
    </row>
    <row r="26" spans="1:5" ht="15.75" thickBot="1" x14ac:dyDescent="0.3">
      <c r="A26" s="18" t="s">
        <v>6</v>
      </c>
      <c r="B26" s="48" t="s">
        <v>64</v>
      </c>
      <c r="C26" s="20">
        <v>1</v>
      </c>
      <c r="D26" s="41"/>
      <c r="E26" s="41"/>
    </row>
    <row r="27" spans="1:5" ht="15.75" thickBot="1" x14ac:dyDescent="0.3">
      <c r="A27" s="18" t="s">
        <v>12</v>
      </c>
      <c r="B27" s="48" t="s">
        <v>23</v>
      </c>
      <c r="C27" s="20">
        <v>2</v>
      </c>
      <c r="D27" s="41"/>
      <c r="E27" s="41"/>
    </row>
    <row r="28" spans="1:5" ht="15.75" thickBot="1" x14ac:dyDescent="0.3">
      <c r="A28" s="18" t="s">
        <v>8</v>
      </c>
      <c r="B28" s="48" t="s">
        <v>38</v>
      </c>
      <c r="C28" s="20">
        <v>1</v>
      </c>
      <c r="D28" s="41"/>
      <c r="E28" s="41"/>
    </row>
    <row r="29" spans="1:5" ht="15.75" thickBot="1" x14ac:dyDescent="0.3">
      <c r="A29" s="18" t="s">
        <v>9</v>
      </c>
      <c r="B29" s="50" t="s">
        <v>23</v>
      </c>
      <c r="C29" s="20">
        <v>1</v>
      </c>
      <c r="D29" s="41"/>
      <c r="E29" s="41"/>
    </row>
    <row r="30" spans="1:5" ht="15.75" thickBot="1" x14ac:dyDescent="0.3">
      <c r="A30" s="18" t="s">
        <v>10</v>
      </c>
      <c r="B30" s="50" t="s">
        <v>66</v>
      </c>
      <c r="C30" s="20">
        <v>1</v>
      </c>
      <c r="D30" s="41"/>
      <c r="E30" s="41"/>
    </row>
    <row r="31" spans="1:5" ht="15.75" thickBot="1" x14ac:dyDescent="0.3">
      <c r="A31" s="18" t="s">
        <v>22</v>
      </c>
      <c r="B31" s="48" t="s">
        <v>23</v>
      </c>
      <c r="C31" s="20">
        <v>2</v>
      </c>
      <c r="D31" s="41"/>
      <c r="E31" s="41"/>
    </row>
    <row r="32" spans="1:5" ht="15.75" thickBot="1" x14ac:dyDescent="0.3">
      <c r="A32" s="82" t="s">
        <v>24</v>
      </c>
      <c r="B32" s="83"/>
      <c r="C32" s="83"/>
      <c r="D32" s="84"/>
      <c r="E32" s="40" t="str">
        <f>IF(D26&gt;0,SUM(E26:E31),"")</f>
        <v/>
      </c>
    </row>
    <row r="33" spans="1:5" ht="15.75" thickBot="1" x14ac:dyDescent="0.3"/>
    <row r="34" spans="1:5" ht="31.5" customHeight="1" thickBot="1" x14ac:dyDescent="0.3">
      <c r="A34" s="87" t="s">
        <v>27</v>
      </c>
      <c r="B34" s="88"/>
      <c r="C34" s="88"/>
      <c r="D34" s="88"/>
      <c r="E34" s="89"/>
    </row>
    <row r="35" spans="1:5" ht="15.75" thickBot="1" x14ac:dyDescent="0.3">
      <c r="A35" s="18" t="s">
        <v>6</v>
      </c>
      <c r="B35" s="48" t="s">
        <v>64</v>
      </c>
      <c r="C35" s="20">
        <v>1</v>
      </c>
      <c r="D35" s="41"/>
      <c r="E35" s="41"/>
    </row>
    <row r="36" spans="1:5" ht="15.75" thickBot="1" x14ac:dyDescent="0.3">
      <c r="A36" s="18" t="s">
        <v>12</v>
      </c>
      <c r="B36" s="48" t="s">
        <v>23</v>
      </c>
      <c r="C36" s="20">
        <v>2</v>
      </c>
      <c r="D36" s="41"/>
      <c r="E36" s="41"/>
    </row>
    <row r="37" spans="1:5" ht="15.75" thickBot="1" x14ac:dyDescent="0.3">
      <c r="A37" s="18" t="s">
        <v>8</v>
      </c>
      <c r="B37" s="48" t="s">
        <v>38</v>
      </c>
      <c r="C37" s="20">
        <v>1</v>
      </c>
      <c r="D37" s="42"/>
      <c r="E37" s="41"/>
    </row>
    <row r="38" spans="1:5" ht="15.75" thickBot="1" x14ac:dyDescent="0.3">
      <c r="A38" s="18" t="s">
        <v>9</v>
      </c>
      <c r="B38" s="50" t="s">
        <v>23</v>
      </c>
      <c r="C38" s="20">
        <v>1</v>
      </c>
      <c r="D38" s="42"/>
      <c r="E38" s="41"/>
    </row>
    <row r="39" spans="1:5" ht="15.75" thickBot="1" x14ac:dyDescent="0.3">
      <c r="A39" s="18" t="s">
        <v>10</v>
      </c>
      <c r="B39" s="50" t="s">
        <v>66</v>
      </c>
      <c r="C39" s="20">
        <v>1</v>
      </c>
      <c r="D39" s="42"/>
      <c r="E39" s="41"/>
    </row>
    <row r="40" spans="1:5" ht="15.75" thickBot="1" x14ac:dyDescent="0.3">
      <c r="A40" s="18" t="s">
        <v>22</v>
      </c>
      <c r="B40" s="48" t="s">
        <v>23</v>
      </c>
      <c r="C40" s="20">
        <v>2</v>
      </c>
      <c r="D40" s="42"/>
      <c r="E40" s="41"/>
    </row>
    <row r="41" spans="1:5" ht="15.75" thickBot="1" x14ac:dyDescent="0.3">
      <c r="A41" s="82" t="s">
        <v>24</v>
      </c>
      <c r="B41" s="83"/>
      <c r="C41" s="83"/>
      <c r="D41" s="84"/>
      <c r="E41" s="40" t="str">
        <f>IF(D35&gt;0,SUM(E35:E40),"")</f>
        <v/>
      </c>
    </row>
    <row r="42" spans="1:5" ht="15.75" thickBot="1" x14ac:dyDescent="0.3"/>
    <row r="43" spans="1:5" ht="37.5" customHeight="1" thickBot="1" x14ac:dyDescent="0.3">
      <c r="A43" s="87" t="s">
        <v>54</v>
      </c>
      <c r="B43" s="88"/>
      <c r="C43" s="88"/>
      <c r="D43" s="88"/>
      <c r="E43" s="89"/>
    </row>
    <row r="44" spans="1:5" ht="15.75" thickBot="1" x14ac:dyDescent="0.3">
      <c r="A44" s="18" t="s">
        <v>6</v>
      </c>
      <c r="B44" s="48" t="s">
        <v>64</v>
      </c>
      <c r="C44" s="20">
        <v>1</v>
      </c>
      <c r="D44" s="41"/>
      <c r="E44" s="41"/>
    </row>
    <row r="45" spans="1:5" ht="15.75" thickBot="1" x14ac:dyDescent="0.3">
      <c r="A45" s="18" t="s">
        <v>12</v>
      </c>
      <c r="B45" s="48" t="s">
        <v>23</v>
      </c>
      <c r="C45" s="20">
        <v>2</v>
      </c>
      <c r="D45" s="41"/>
      <c r="E45" s="41"/>
    </row>
    <row r="46" spans="1:5" ht="15.75" thickBot="1" x14ac:dyDescent="0.3">
      <c r="A46" s="18" t="s">
        <v>8</v>
      </c>
      <c r="B46" s="48" t="s">
        <v>38</v>
      </c>
      <c r="C46" s="20">
        <v>1</v>
      </c>
      <c r="D46" s="42"/>
      <c r="E46" s="41"/>
    </row>
    <row r="47" spans="1:5" ht="15" customHeight="1" thickBot="1" x14ac:dyDescent="0.3">
      <c r="A47" s="18" t="s">
        <v>9</v>
      </c>
      <c r="B47" s="50" t="s">
        <v>23</v>
      </c>
      <c r="C47" s="20">
        <v>1</v>
      </c>
      <c r="D47" s="42"/>
      <c r="E47" s="41"/>
    </row>
    <row r="48" spans="1:5" ht="15.75" thickBot="1" x14ac:dyDescent="0.3">
      <c r="A48" s="18" t="s">
        <v>10</v>
      </c>
      <c r="B48" s="50" t="s">
        <v>66</v>
      </c>
      <c r="C48" s="20">
        <v>1</v>
      </c>
      <c r="D48" s="42"/>
      <c r="E48" s="41"/>
    </row>
    <row r="49" spans="1:5" ht="15.75" thickBot="1" x14ac:dyDescent="0.3">
      <c r="A49" s="18" t="s">
        <v>22</v>
      </c>
      <c r="B49" s="48" t="s">
        <v>23</v>
      </c>
      <c r="C49" s="20">
        <v>2</v>
      </c>
      <c r="D49" s="42"/>
      <c r="E49" s="41"/>
    </row>
    <row r="50" spans="1:5" ht="15.75" thickBot="1" x14ac:dyDescent="0.3">
      <c r="A50" s="82" t="s">
        <v>24</v>
      </c>
      <c r="B50" s="83"/>
      <c r="C50" s="83"/>
      <c r="D50" s="84"/>
      <c r="E50" s="40" t="str">
        <f>IF(D44&gt;0,SUM(E44:E49),"")</f>
        <v/>
      </c>
    </row>
    <row r="51" spans="1:5" ht="15.75" thickBot="1" x14ac:dyDescent="0.3"/>
    <row r="52" spans="1:5" ht="24.75" customHeight="1" thickBot="1" x14ac:dyDescent="0.3">
      <c r="A52" s="87" t="s">
        <v>55</v>
      </c>
      <c r="B52" s="88"/>
      <c r="C52" s="88"/>
      <c r="D52" s="88"/>
      <c r="E52" s="89"/>
    </row>
    <row r="53" spans="1:5" ht="15.75" thickBot="1" x14ac:dyDescent="0.3">
      <c r="A53" s="18" t="s">
        <v>6</v>
      </c>
      <c r="B53" s="48" t="s">
        <v>64</v>
      </c>
      <c r="C53" s="20">
        <v>1</v>
      </c>
      <c r="D53" s="41"/>
      <c r="E53" s="41"/>
    </row>
    <row r="54" spans="1:5" ht="15.75" thickBot="1" x14ac:dyDescent="0.3">
      <c r="A54" s="18" t="s">
        <v>12</v>
      </c>
      <c r="B54" s="48" t="s">
        <v>23</v>
      </c>
      <c r="C54" s="20">
        <v>2</v>
      </c>
      <c r="D54" s="41"/>
      <c r="E54" s="41"/>
    </row>
    <row r="55" spans="1:5" ht="15.75" thickBot="1" x14ac:dyDescent="0.3">
      <c r="A55" s="18" t="s">
        <v>8</v>
      </c>
      <c r="B55" s="48" t="s">
        <v>38</v>
      </c>
      <c r="C55" s="20">
        <v>1</v>
      </c>
      <c r="D55" s="42"/>
      <c r="E55" s="41"/>
    </row>
    <row r="56" spans="1:5" ht="15.75" thickBot="1" x14ac:dyDescent="0.3">
      <c r="A56" s="18" t="s">
        <v>9</v>
      </c>
      <c r="B56" s="50" t="s">
        <v>23</v>
      </c>
      <c r="C56" s="20">
        <v>1</v>
      </c>
      <c r="D56" s="42"/>
      <c r="E56" s="41"/>
    </row>
    <row r="57" spans="1:5" ht="15.75" thickBot="1" x14ac:dyDescent="0.3">
      <c r="A57" s="18" t="s">
        <v>10</v>
      </c>
      <c r="B57" s="50" t="s">
        <v>66</v>
      </c>
      <c r="C57" s="20">
        <v>1</v>
      </c>
      <c r="D57" s="42"/>
      <c r="E57" s="41"/>
    </row>
    <row r="58" spans="1:5" ht="15.75" thickBot="1" x14ac:dyDescent="0.3">
      <c r="A58" s="18" t="s">
        <v>22</v>
      </c>
      <c r="B58" s="48" t="s">
        <v>23</v>
      </c>
      <c r="C58" s="20">
        <v>2</v>
      </c>
      <c r="D58" s="42"/>
      <c r="E58" s="41"/>
    </row>
    <row r="59" spans="1:5" ht="15.75" thickBot="1" x14ac:dyDescent="0.3">
      <c r="A59" s="82" t="s">
        <v>24</v>
      </c>
      <c r="B59" s="83"/>
      <c r="C59" s="83"/>
      <c r="D59" s="84"/>
      <c r="E59" s="40" t="str">
        <f>IF(D53&gt;0,SUM(E53:E58),"")</f>
        <v/>
      </c>
    </row>
    <row r="60" spans="1:5" ht="15.75" thickBot="1" x14ac:dyDescent="0.3"/>
    <row r="61" spans="1:5" ht="18" customHeight="1" thickBot="1" x14ac:dyDescent="0.3">
      <c r="A61" s="87" t="s">
        <v>28</v>
      </c>
      <c r="B61" s="88"/>
      <c r="C61" s="88"/>
      <c r="D61" s="88"/>
      <c r="E61" s="89"/>
    </row>
    <row r="62" spans="1:5" ht="15.75" thickBot="1" x14ac:dyDescent="0.3">
      <c r="A62" s="18" t="s">
        <v>6</v>
      </c>
      <c r="B62" s="48" t="s">
        <v>64</v>
      </c>
      <c r="C62" s="20">
        <v>1</v>
      </c>
      <c r="D62" s="41"/>
      <c r="E62" s="41"/>
    </row>
    <row r="63" spans="1:5" ht="15.75" thickBot="1" x14ac:dyDescent="0.3">
      <c r="A63" s="18" t="s">
        <v>12</v>
      </c>
      <c r="B63" s="48" t="s">
        <v>23</v>
      </c>
      <c r="C63" s="20">
        <v>2</v>
      </c>
      <c r="D63" s="41"/>
      <c r="E63" s="41"/>
    </row>
    <row r="64" spans="1:5" ht="15.75" thickBot="1" x14ac:dyDescent="0.3">
      <c r="A64" s="18" t="s">
        <v>8</v>
      </c>
      <c r="B64" s="48" t="s">
        <v>38</v>
      </c>
      <c r="C64" s="20">
        <v>1</v>
      </c>
      <c r="D64" s="41"/>
      <c r="E64" s="41"/>
    </row>
    <row r="65" spans="1:5" ht="15.75" thickBot="1" x14ac:dyDescent="0.3">
      <c r="A65" s="18" t="s">
        <v>9</v>
      </c>
      <c r="B65" s="50" t="s">
        <v>23</v>
      </c>
      <c r="C65" s="20">
        <v>1</v>
      </c>
      <c r="D65" s="41"/>
      <c r="E65" s="41"/>
    </row>
    <row r="66" spans="1:5" ht="15.75" thickBot="1" x14ac:dyDescent="0.3">
      <c r="A66" s="18" t="s">
        <v>10</v>
      </c>
      <c r="B66" s="50" t="s">
        <v>66</v>
      </c>
      <c r="C66" s="20">
        <v>1</v>
      </c>
      <c r="D66" s="41"/>
      <c r="E66" s="41"/>
    </row>
    <row r="67" spans="1:5" ht="15.75" thickBot="1" x14ac:dyDescent="0.3">
      <c r="A67" s="18" t="s">
        <v>22</v>
      </c>
      <c r="B67" s="48" t="s">
        <v>23</v>
      </c>
      <c r="C67" s="20">
        <v>2</v>
      </c>
      <c r="D67" s="41"/>
      <c r="E67" s="41"/>
    </row>
    <row r="68" spans="1:5" ht="15.75" thickBot="1" x14ac:dyDescent="0.3">
      <c r="A68" s="82" t="s">
        <v>24</v>
      </c>
      <c r="B68" s="83"/>
      <c r="C68" s="83"/>
      <c r="D68" s="84"/>
      <c r="E68" s="40" t="str">
        <f>IF(D62&gt;0,SUM(E62:E67),"")</f>
        <v/>
      </c>
    </row>
    <row r="69" spans="1:5" ht="15.75" thickBot="1" x14ac:dyDescent="0.3">
      <c r="A69" s="85" t="s">
        <v>29</v>
      </c>
      <c r="B69" s="86"/>
      <c r="C69" s="86"/>
      <c r="D69" s="86"/>
      <c r="E69" s="43" t="str">
        <f>IF(D8&gt;0,SUM(E14,E23,E32,E41,E50,E59,E68),"")</f>
        <v/>
      </c>
    </row>
    <row r="71" spans="1:5" x14ac:dyDescent="0.25">
      <c r="A71" s="57" t="s">
        <v>60</v>
      </c>
      <c r="B71" s="57"/>
      <c r="C71" s="57"/>
      <c r="D71" s="57"/>
      <c r="E71" s="57"/>
    </row>
    <row r="72" spans="1:5" x14ac:dyDescent="0.25">
      <c r="A72" s="57"/>
      <c r="B72" s="57"/>
      <c r="C72" s="57"/>
      <c r="D72" s="57"/>
      <c r="E72" s="57"/>
    </row>
    <row r="73" spans="1:5" x14ac:dyDescent="0.25">
      <c r="A73" s="57"/>
      <c r="B73" s="57"/>
      <c r="C73" s="57"/>
      <c r="D73" s="57"/>
      <c r="E73" s="57"/>
    </row>
    <row r="75" spans="1:5" x14ac:dyDescent="0.25">
      <c r="A75" t="s">
        <v>63</v>
      </c>
    </row>
    <row r="76" spans="1:5" x14ac:dyDescent="0.25">
      <c r="D76" s="23" t="s">
        <v>30</v>
      </c>
    </row>
    <row r="77" spans="1:5" x14ac:dyDescent="0.25">
      <c r="D77" s="24" t="s">
        <v>31</v>
      </c>
      <c r="E77" s="9"/>
    </row>
    <row r="78" spans="1:5" x14ac:dyDescent="0.25">
      <c r="D78" s="9"/>
      <c r="E78" s="9"/>
    </row>
  </sheetData>
  <mergeCells count="23">
    <mergeCell ref="A69:D69"/>
    <mergeCell ref="C1:E1"/>
    <mergeCell ref="A71:E73"/>
    <mergeCell ref="A43:E43"/>
    <mergeCell ref="A50:D50"/>
    <mergeCell ref="A52:E52"/>
    <mergeCell ref="A59:D59"/>
    <mergeCell ref="A61:E61"/>
    <mergeCell ref="A68:D68"/>
    <mergeCell ref="A25:E25"/>
    <mergeCell ref="A32:D32"/>
    <mergeCell ref="A34:E34"/>
    <mergeCell ref="A41:D41"/>
    <mergeCell ref="C2:E2"/>
    <mergeCell ref="A7:E7"/>
    <mergeCell ref="A16:E16"/>
    <mergeCell ref="A23:D23"/>
    <mergeCell ref="A1:B2"/>
    <mergeCell ref="A3:E3"/>
    <mergeCell ref="A4:A5"/>
    <mergeCell ref="B4:B5"/>
    <mergeCell ref="C4:C5"/>
    <mergeCell ref="A14:D14"/>
  </mergeCells>
  <pageMargins left="0.7" right="0.7" top="0.75" bottom="0.75" header="0.3" footer="0.3"/>
  <pageSetup paperSize="9" scale="91" orientation="portrait" r:id="rId1"/>
  <rowBreaks count="2" manualBreakCount="2">
    <brk id="33" max="4" man="1"/>
    <brk id="7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130" zoomScaleNormal="100" zoomScaleSheetLayoutView="130" workbookViewId="0">
      <selection activeCell="A3" sqref="A3:F3"/>
    </sheetView>
  </sheetViews>
  <sheetFormatPr defaultRowHeight="15" x14ac:dyDescent="0.25"/>
  <cols>
    <col min="1" max="1" width="6" customWidth="1"/>
    <col min="2" max="2" width="18.28515625" customWidth="1"/>
    <col min="3" max="3" width="17.5703125" customWidth="1"/>
    <col min="4" max="4" width="15" customWidth="1"/>
    <col min="5" max="5" width="13.7109375" customWidth="1"/>
    <col min="6" max="6" width="19.140625" customWidth="1"/>
  </cols>
  <sheetData>
    <row r="1" spans="1:6" ht="37.5" customHeight="1" x14ac:dyDescent="0.25">
      <c r="A1" s="72" t="s">
        <v>15</v>
      </c>
      <c r="B1" s="72"/>
      <c r="C1" s="27"/>
      <c r="D1" s="73" t="s">
        <v>13</v>
      </c>
      <c r="E1" s="74"/>
      <c r="F1" s="75"/>
    </row>
    <row r="2" spans="1:6" ht="30" customHeight="1" x14ac:dyDescent="0.25">
      <c r="A2" s="72"/>
      <c r="B2" s="72"/>
      <c r="C2" s="28"/>
      <c r="D2" s="76" t="s">
        <v>61</v>
      </c>
      <c r="E2" s="77"/>
      <c r="F2" s="78"/>
    </row>
    <row r="3" spans="1:6" ht="51.75" customHeight="1" thickBot="1" x14ac:dyDescent="0.3">
      <c r="A3" s="79" t="s">
        <v>72</v>
      </c>
      <c r="B3" s="79"/>
      <c r="C3" s="79"/>
      <c r="D3" s="79"/>
      <c r="E3" s="79"/>
      <c r="F3" s="79"/>
    </row>
    <row r="4" spans="1:6" ht="53.25" thickBot="1" x14ac:dyDescent="0.3">
      <c r="A4" s="17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</row>
    <row r="5" spans="1:6" ht="26.25" thickBot="1" x14ac:dyDescent="0.3">
      <c r="A5" s="29" t="s">
        <v>6</v>
      </c>
      <c r="B5" s="30" t="s">
        <v>12</v>
      </c>
      <c r="C5" s="30" t="s">
        <v>8</v>
      </c>
      <c r="D5" s="31" t="s">
        <v>47</v>
      </c>
      <c r="E5" s="32" t="s">
        <v>48</v>
      </c>
      <c r="F5" s="34" t="s">
        <v>50</v>
      </c>
    </row>
    <row r="6" spans="1:6" ht="15.75" thickBot="1" x14ac:dyDescent="0.3">
      <c r="A6" s="18" t="s">
        <v>6</v>
      </c>
      <c r="B6" s="47">
        <v>60</v>
      </c>
      <c r="C6" s="44"/>
      <c r="D6" s="45" t="str">
        <f>IF(C6&gt;0,B6*C6,"")</f>
        <v/>
      </c>
      <c r="E6" s="46" t="str">
        <f>IF(C6&gt;0,1.5*D6,"")</f>
        <v/>
      </c>
      <c r="F6" s="45" t="str">
        <f>IF(C6&gt;0,D6+E6,"")</f>
        <v/>
      </c>
    </row>
    <row r="7" spans="1:6" ht="15.75" thickBot="1" x14ac:dyDescent="0.3">
      <c r="A7" s="82" t="s">
        <v>49</v>
      </c>
      <c r="B7" s="83"/>
      <c r="C7" s="83"/>
      <c r="D7" s="83"/>
      <c r="E7" s="84"/>
      <c r="F7" s="39" t="str">
        <f>F6</f>
        <v/>
      </c>
    </row>
    <row r="9" spans="1:6" ht="46.5" customHeight="1" x14ac:dyDescent="0.25">
      <c r="A9" s="57" t="s">
        <v>51</v>
      </c>
      <c r="B9" s="57"/>
      <c r="C9" s="57"/>
      <c r="D9" s="57"/>
      <c r="E9" s="57"/>
      <c r="F9" s="57"/>
    </row>
    <row r="10" spans="1:6" ht="44.25" customHeight="1" x14ac:dyDescent="0.25">
      <c r="A10" s="57" t="s">
        <v>52</v>
      </c>
      <c r="B10" s="57"/>
      <c r="C10" s="57"/>
      <c r="D10" s="57"/>
      <c r="E10" s="57"/>
      <c r="F10" s="57"/>
    </row>
    <row r="11" spans="1:6" x14ac:dyDescent="0.25">
      <c r="A11" t="s">
        <v>71</v>
      </c>
    </row>
    <row r="12" spans="1:6" s="25" customFormat="1" ht="31.5" customHeight="1" x14ac:dyDescent="0.25">
      <c r="A12" s="57" t="s">
        <v>53</v>
      </c>
      <c r="B12" s="57"/>
      <c r="C12" s="57"/>
      <c r="D12" s="57"/>
      <c r="E12" s="57"/>
      <c r="F12" s="57"/>
    </row>
    <row r="13" spans="1:6" x14ac:dyDescent="0.25">
      <c r="E13" s="23"/>
    </row>
    <row r="14" spans="1:6" x14ac:dyDescent="0.25">
      <c r="A14" t="s">
        <v>63</v>
      </c>
      <c r="F14" s="9"/>
    </row>
    <row r="15" spans="1:6" x14ac:dyDescent="0.25">
      <c r="E15" s="23" t="s">
        <v>30</v>
      </c>
      <c r="F15" s="9"/>
    </row>
    <row r="16" spans="1:6" x14ac:dyDescent="0.25">
      <c r="E16" s="24" t="s">
        <v>31</v>
      </c>
    </row>
    <row r="17" spans="4:5" x14ac:dyDescent="0.25">
      <c r="D17" s="9"/>
      <c r="E17" s="9"/>
    </row>
  </sheetData>
  <mergeCells count="8">
    <mergeCell ref="A7:E7"/>
    <mergeCell ref="A9:F9"/>
    <mergeCell ref="A10:F10"/>
    <mergeCell ref="A12:F12"/>
    <mergeCell ref="A1:B2"/>
    <mergeCell ref="D1:F1"/>
    <mergeCell ref="D2:F2"/>
    <mergeCell ref="A3:F3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Podstawowe Usługi Serwisowe A</vt:lpstr>
      <vt:lpstr>Przeglądy okresowe B</vt:lpstr>
      <vt:lpstr>Typowe naprawy i usługi C</vt:lpstr>
      <vt:lpstr>Pozostałe naprawy D</vt:lpstr>
      <vt:lpstr>Arkusz1</vt:lpstr>
      <vt:lpstr>'Podstawowe Usługi Serwisowe A'!Obszar_wydruku</vt:lpstr>
      <vt:lpstr>'Pozostałe naprawy D'!Obszar_wydruku</vt:lpstr>
      <vt:lpstr>'Przeglądy okresowe B'!Obszar_wydruku</vt:lpstr>
      <vt:lpstr>'Typowe naprawy i usługi C'!Obszar_wydruku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Dalecki Tomasz</dc:creator>
  <cp:lastModifiedBy>Słowik Leszek</cp:lastModifiedBy>
  <cp:lastPrinted>2020-08-26T06:56:10Z</cp:lastPrinted>
  <dcterms:created xsi:type="dcterms:W3CDTF">2016-07-25T08:37:05Z</dcterms:created>
  <dcterms:modified xsi:type="dcterms:W3CDTF">2020-09-24T14:12:50Z</dcterms:modified>
</cp:coreProperties>
</file>